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errinecochet/Downloads/"/>
    </mc:Choice>
  </mc:AlternateContent>
  <xr:revisionPtr revIDLastSave="0" documentId="13_ncr:1_{65F16D71-D022-204D-9393-3E80EDA75DB3}" xr6:coauthVersionLast="45" xr6:coauthVersionMax="45" xr10:uidLastSave="{00000000-0000-0000-0000-000000000000}"/>
  <workbookProtection workbookAlgorithmName="SHA-512" workbookHashValue="yccJaNnwOpoPTrlrcrDbBX6UWd3MqOe8jX+DAUn7hPvtwz04gKdY/TWC4oUl+SRkg8UUGttD8wyhSOOz+LbdNA==" workbookSaltValue="P4Nv6qFXhfO0IQzSswIQ9Q==" workbookSpinCount="100000" lockStructure="1"/>
  <bookViews>
    <workbookView xWindow="140" yWindow="700" windowWidth="25460" windowHeight="15200" tabRatio="204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F52" i="1" l="1"/>
  <c r="F50" i="1"/>
  <c r="F58" i="1" l="1"/>
  <c r="F54" i="1"/>
  <c r="F51" i="1"/>
  <c r="A1" i="1" l="1"/>
  <c r="F55" i="1" l="1"/>
  <c r="F53" i="1"/>
  <c r="F57" i="1"/>
  <c r="F56" i="1"/>
  <c r="F46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3" i="1"/>
  <c r="F75" i="1" l="1"/>
</calcChain>
</file>

<file path=xl/sharedStrings.xml><?xml version="1.0" encoding="utf-8"?>
<sst xmlns="http://schemas.openxmlformats.org/spreadsheetml/2006/main" count="101" uniqueCount="81">
  <si>
    <t>Total</t>
  </si>
  <si>
    <t>Qté</t>
  </si>
  <si>
    <t>Prix</t>
  </si>
  <si>
    <t>MONTANT TOTAL DE VOTRE COMMANDE</t>
  </si>
  <si>
    <t>Nom :</t>
  </si>
  <si>
    <t>patisserie.soubeyrand.cochet@gmail.com</t>
  </si>
  <si>
    <t>04.75.25.47.34</t>
  </si>
  <si>
    <t xml:space="preserve">BON DE COMMANDE - CHOCOLAT DE PÂQUES </t>
  </si>
  <si>
    <t xml:space="preserve">Prénom : </t>
  </si>
  <si>
    <t>Poids</t>
  </si>
  <si>
    <t>Poule "Balançoire"</t>
  </si>
  <si>
    <t>60g</t>
  </si>
  <si>
    <t>Lion "Simba"</t>
  </si>
  <si>
    <t>Œuf strié</t>
  </si>
  <si>
    <t>Ourson "Winnie"</t>
  </si>
  <si>
    <t>Poule "Barry"</t>
  </si>
  <si>
    <t>Poisson "Cléo"</t>
  </si>
  <si>
    <t>Poisson "Ablette"</t>
  </si>
  <si>
    <t>Lapin "Debout"</t>
  </si>
  <si>
    <t>Ecureil "Scrat"</t>
  </si>
  <si>
    <t>Cloche</t>
  </si>
  <si>
    <t>Truite "Schubert"</t>
  </si>
  <si>
    <t>100g</t>
  </si>
  <si>
    <t>120g</t>
  </si>
  <si>
    <t>160g</t>
  </si>
  <si>
    <t>200g</t>
  </si>
  <si>
    <t>240g</t>
  </si>
  <si>
    <r>
      <t xml:space="preserve">Noir </t>
    </r>
    <r>
      <rPr>
        <b/>
        <sz val="11"/>
        <color theme="1"/>
        <rFont val="Cambria"/>
        <family val="1"/>
        <scheme val="major"/>
      </rPr>
      <t>OU</t>
    </r>
    <r>
      <rPr>
        <sz val="11"/>
        <color theme="1"/>
        <rFont val="Cambria"/>
        <family val="1"/>
        <scheme val="major"/>
      </rPr>
      <t xml:space="preserve"> Lait</t>
    </r>
  </si>
  <si>
    <t xml:space="preserve">SUJETS </t>
  </si>
  <si>
    <t>150 g</t>
  </si>
  <si>
    <t>SACHETS</t>
  </si>
  <si>
    <t xml:space="preserve">Sachet d'œufs pliés </t>
  </si>
  <si>
    <t>Chien "Fox"</t>
  </si>
  <si>
    <t>Tortue "Becky"</t>
  </si>
  <si>
    <t>Lapin "Rieur"</t>
  </si>
  <si>
    <t>Poule "Fanfaronne"</t>
  </si>
  <si>
    <t>Œuf "Vibrato"</t>
  </si>
  <si>
    <t>SACHETS SUR MESURE</t>
  </si>
  <si>
    <t>CHOCOLATS</t>
  </si>
  <si>
    <r>
      <t xml:space="preserve">Praliné croustillant au CITRON </t>
    </r>
    <r>
      <rPr>
        <i/>
        <sz val="11"/>
        <color theme="1"/>
        <rFont val="Cambria"/>
        <family val="1"/>
        <scheme val="major"/>
      </rPr>
      <t>(cloche, œuf)</t>
    </r>
  </si>
  <si>
    <t>Œufs feuilletés</t>
  </si>
  <si>
    <t>Œufs nougatine</t>
  </si>
  <si>
    <r>
      <t xml:space="preserve">Oui </t>
    </r>
    <r>
      <rPr>
        <b/>
        <sz val="11"/>
        <color theme="1"/>
        <rFont val="Cambria"/>
        <family val="1"/>
        <scheme val="major"/>
      </rPr>
      <t>OU</t>
    </r>
    <r>
      <rPr>
        <sz val="11"/>
        <color theme="1"/>
        <rFont val="Cambria"/>
        <family val="1"/>
        <scheme val="major"/>
      </rPr>
      <t xml:space="preserve"> Non</t>
    </r>
  </si>
  <si>
    <t>Friture non garnie</t>
  </si>
  <si>
    <t>Tél.:</t>
  </si>
  <si>
    <t>Email:</t>
  </si>
  <si>
    <r>
      <t xml:space="preserve"> /!\ </t>
    </r>
    <r>
      <rPr>
        <b/>
        <sz val="12"/>
        <color rgb="FFFF0000"/>
        <rFont val="Cambria"/>
        <family val="1"/>
        <scheme val="major"/>
      </rPr>
      <t>IMPORTANT</t>
    </r>
    <r>
      <rPr>
        <b/>
        <sz val="11"/>
        <color rgb="FFFF0000"/>
        <rFont val="Cambria"/>
        <family val="1"/>
        <scheme val="major"/>
      </rPr>
      <t xml:space="preserve"> /!\</t>
    </r>
  </si>
  <si>
    <r>
      <t xml:space="preserve">SACHETS CHOCOLAT DE PÂQUES </t>
    </r>
    <r>
      <rPr>
        <b/>
        <i/>
        <sz val="12"/>
        <color rgb="FFFF6699"/>
        <rFont val="Cambria"/>
        <family val="1"/>
        <scheme val="major"/>
      </rPr>
      <t>(prix : 69€/kg)</t>
    </r>
  </si>
  <si>
    <r>
      <t xml:space="preserve">du </t>
    </r>
    <r>
      <rPr>
        <b/>
        <sz val="11"/>
        <color theme="1"/>
        <rFont val="Cambria"/>
        <family val="1"/>
        <scheme val="major"/>
      </rPr>
      <t>mardi</t>
    </r>
    <r>
      <rPr>
        <sz val="11"/>
        <color theme="1"/>
        <rFont val="Cambria"/>
        <family val="1"/>
        <scheme val="major"/>
      </rPr>
      <t xml:space="preserve"> au </t>
    </r>
    <r>
      <rPr>
        <b/>
        <sz val="11"/>
        <color theme="1"/>
        <rFont val="Cambria"/>
        <family val="1"/>
        <scheme val="major"/>
      </rPr>
      <t>dimanche</t>
    </r>
    <r>
      <rPr>
        <sz val="11"/>
        <color theme="1"/>
        <rFont val="Cambria"/>
        <family val="1"/>
        <scheme val="major"/>
      </rPr>
      <t xml:space="preserve"> de </t>
    </r>
    <r>
      <rPr>
        <b/>
        <sz val="11"/>
        <color theme="1"/>
        <rFont val="Cambria"/>
        <family val="1"/>
        <scheme val="major"/>
      </rPr>
      <t>7:00 à 12:30</t>
    </r>
  </si>
  <si>
    <t xml:space="preserve">Adresse : </t>
  </si>
  <si>
    <t>Autre infos</t>
  </si>
  <si>
    <r>
      <rPr>
        <u/>
        <sz val="11"/>
        <color theme="1"/>
        <rFont val="Cambria"/>
        <family val="1"/>
        <scheme val="major"/>
      </rPr>
      <t>Pour le retrait en magasin</t>
    </r>
    <r>
      <rPr>
        <sz val="11"/>
        <color theme="1"/>
        <rFont val="Cambria"/>
        <family val="1"/>
        <scheme val="major"/>
      </rPr>
      <t xml:space="preserve"> : présentez-vous avec le </t>
    </r>
    <r>
      <rPr>
        <b/>
        <sz val="11"/>
        <color theme="1"/>
        <rFont val="Cambria"/>
        <family val="1"/>
        <scheme val="major"/>
      </rPr>
      <t xml:space="preserve">N° de commande, Nom et Prénom </t>
    </r>
  </si>
  <si>
    <t xml:space="preserve">26400 CREST </t>
  </si>
  <si>
    <t>Sachet de Fritures Noir</t>
  </si>
  <si>
    <t>Sachet de Fritures Noir et Lait</t>
  </si>
  <si>
    <t>Sachet de Fritures Lait</t>
  </si>
  <si>
    <t>Sachet de Fritures Assortis</t>
  </si>
  <si>
    <t>150g</t>
  </si>
  <si>
    <t>1g</t>
  </si>
  <si>
    <t>Sachet d'œufs feuilletés multicolores</t>
  </si>
  <si>
    <t>Sachet de chocolats de Pâques assortis</t>
  </si>
  <si>
    <t xml:space="preserve">Sachet d'œufs feuilletés </t>
  </si>
  <si>
    <r>
      <t xml:space="preserve">Sachet sur mesure </t>
    </r>
    <r>
      <rPr>
        <b/>
        <sz val="11"/>
        <color rgb="FFFF0000"/>
        <rFont val="Cambria (En-têtes)"/>
      </rPr>
      <t>(Qté en gr )</t>
    </r>
  </si>
  <si>
    <r>
      <t xml:space="preserve">Praliné lisse </t>
    </r>
    <r>
      <rPr>
        <i/>
        <sz val="11"/>
        <color theme="1"/>
        <rFont val="Cambria"/>
        <family val="1"/>
        <scheme val="major"/>
      </rPr>
      <t>(cloche, œuf, friture garnie)</t>
    </r>
  </si>
  <si>
    <r>
      <t xml:space="preserve">Praliné croustillant </t>
    </r>
    <r>
      <rPr>
        <i/>
        <sz val="11"/>
        <color theme="1"/>
        <rFont val="Cambria"/>
        <family val="1"/>
        <scheme val="major"/>
      </rPr>
      <t>(cloche, œuf, friture garnie)</t>
    </r>
  </si>
  <si>
    <t>NOIR</t>
  </si>
  <si>
    <t>Œufs ganache caramel</t>
  </si>
  <si>
    <t xml:space="preserve"> LAIT</t>
  </si>
  <si>
    <t>Œufs ganache framboise</t>
  </si>
  <si>
    <t xml:space="preserve"> NOIR</t>
  </si>
  <si>
    <t xml:space="preserve"> Pâtisserie SOUBEYRAND COCHET  - 11, Rue Maurice Long - 26400 CREST </t>
  </si>
  <si>
    <r>
      <rPr>
        <b/>
        <sz val="11"/>
        <color theme="1"/>
        <rFont val="Cambria"/>
        <family val="1"/>
        <scheme val="major"/>
      </rPr>
      <t>/!\</t>
    </r>
    <r>
      <rPr>
        <sz val="11"/>
        <color theme="1"/>
        <rFont val="Cambria"/>
        <family val="1"/>
        <scheme val="major"/>
      </rPr>
      <t xml:space="preserve"> Durant la période de confinement, les nouveaux horaires de la pâtisserie sont : </t>
    </r>
  </si>
  <si>
    <t>COMMANDE SOUHAITEE  POUR LE :</t>
  </si>
  <si>
    <r>
      <t xml:space="preserve">  Votre commande sera </t>
    </r>
    <r>
      <rPr>
        <b/>
        <sz val="11"/>
        <color theme="1"/>
        <rFont val="Cambria"/>
        <family val="1"/>
        <scheme val="major"/>
      </rPr>
      <t>validée</t>
    </r>
    <r>
      <rPr>
        <sz val="11"/>
        <color theme="1"/>
        <rFont val="Cambria"/>
        <family val="1"/>
        <scheme val="major"/>
      </rPr>
      <t xml:space="preserve"> lorsque vous recevrez un E</t>
    </r>
    <r>
      <rPr>
        <b/>
        <sz val="11"/>
        <color theme="1"/>
        <rFont val="Cambria"/>
        <family val="1"/>
        <scheme val="major"/>
      </rPr>
      <t>-</t>
    </r>
    <r>
      <rPr>
        <sz val="11"/>
        <color theme="1"/>
        <rFont val="Cambria"/>
        <family val="1"/>
        <scheme val="major"/>
      </rPr>
      <t>mail</t>
    </r>
    <r>
      <rPr>
        <b/>
        <sz val="11"/>
        <color theme="1"/>
        <rFont val="Cambria"/>
        <family val="1"/>
        <scheme val="major"/>
      </rPr>
      <t xml:space="preserve"> de confirmation comportant votre numéro ainsi que la date de retrait de votre commande</t>
    </r>
    <r>
      <rPr>
        <sz val="11"/>
        <color theme="1"/>
        <rFont val="Cambria"/>
        <family val="1"/>
        <scheme val="major"/>
      </rPr>
      <t xml:space="preserve">. </t>
    </r>
  </si>
  <si>
    <r>
      <rPr>
        <u/>
        <sz val="11"/>
        <color theme="1"/>
        <rFont val="Cambria"/>
        <family val="1"/>
        <scheme val="major"/>
      </rPr>
      <t xml:space="preserve">Pour la livraison </t>
    </r>
    <r>
      <rPr>
        <sz val="11"/>
        <color theme="1"/>
        <rFont val="Cambria"/>
        <family val="1"/>
        <scheme val="major"/>
      </rPr>
      <t xml:space="preserve"> : Veuillez bien notez votre </t>
    </r>
    <r>
      <rPr>
        <b/>
        <sz val="11"/>
        <color theme="1"/>
        <rFont val="Cambria"/>
        <family val="1"/>
        <scheme val="major"/>
      </rPr>
      <t>adresse</t>
    </r>
    <r>
      <rPr>
        <sz val="11"/>
        <color theme="1"/>
        <rFont val="Cambria"/>
        <family val="1"/>
        <scheme val="major"/>
      </rPr>
      <t xml:space="preserve"> complète (</t>
    </r>
    <r>
      <rPr>
        <i/>
        <sz val="11"/>
        <color theme="1"/>
        <rFont val="Cambria"/>
        <family val="1"/>
        <scheme val="major"/>
      </rPr>
      <t>digicode,étage, toutes informations complémentaires</t>
    </r>
    <r>
      <rPr>
        <sz val="11"/>
        <color theme="1"/>
        <rFont val="Cambria"/>
        <family val="1"/>
        <scheme val="major"/>
      </rPr>
      <t xml:space="preserve">), </t>
    </r>
    <r>
      <rPr>
        <b/>
        <sz val="11"/>
        <color theme="1"/>
        <rFont val="Cambria"/>
        <family val="1"/>
        <scheme val="major"/>
      </rPr>
      <t>N° de téléphone, nom et prénom, et l'heure souhaitée de la livraison.</t>
    </r>
  </si>
  <si>
    <t>Veuillez choisir le mode de réception de la commande&gt;&gt;&gt;</t>
  </si>
  <si>
    <t>Complétez les champs en jaune</t>
  </si>
  <si>
    <r>
      <t xml:space="preserve">SUJETS DE PÂQUES EN CHOCOLAT   </t>
    </r>
    <r>
      <rPr>
        <b/>
        <i/>
        <sz val="11"/>
        <color rgb="FFFF6699"/>
        <rFont val="Cambria"/>
        <family val="1"/>
        <scheme val="major"/>
      </rPr>
      <t>(prix : 71€/kg)</t>
    </r>
  </si>
  <si>
    <t>160gr</t>
  </si>
  <si>
    <t>Œuf lisse</t>
  </si>
  <si>
    <t>200gr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</si>
</sst>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.00\ &quot;€&quot;"/>
  </numFmts>
  <fonts count="25">
    <font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sz val="11"/>
      <color theme="1"/>
      <name val="Arial Rounded MT Bold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Bookman Old Style"/>
      <family val="1"/>
    </font>
    <font>
      <b/>
      <sz val="12"/>
      <color theme="1"/>
      <name val="Cambria"/>
      <family val="1"/>
      <scheme val="major"/>
    </font>
    <font>
      <b/>
      <sz val="14"/>
      <color rgb="FFFF6699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12"/>
      <color rgb="FFFF6699"/>
      <name val="Cambria"/>
      <family val="1"/>
      <scheme val="major"/>
    </font>
    <font>
      <b/>
      <sz val="11"/>
      <color rgb="FFFF0000"/>
      <name val="Cambria (En-têtes)"/>
    </font>
    <font>
      <b/>
      <sz val="14"/>
      <color rgb="FFFF6699"/>
      <name val="Cambria"/>
      <family val="1"/>
    </font>
    <font>
      <b/>
      <sz val="14"/>
      <color rgb="FFFFFF99"/>
      <name val="Cambria"/>
      <family val="1"/>
      <scheme val="major"/>
    </font>
    <font>
      <b/>
      <sz val="16"/>
      <color rgb="FFFF6699"/>
      <name val="Bookman Old Style"/>
      <family val="1"/>
    </font>
    <font>
      <sz val="11"/>
      <color rgb="FFFF6699"/>
      <name val="Calibri"/>
      <family val="2"/>
      <scheme val="minor"/>
    </font>
    <font>
      <b/>
      <i/>
      <sz val="11"/>
      <color rgb="FFFF6699"/>
      <name val="Cambria"/>
      <family val="1"/>
      <scheme val="major"/>
    </font>
    <font>
      <b/>
      <i/>
      <sz val="14"/>
      <color rgb="FFFF0000"/>
      <name val="Arial"/>
      <family val="2"/>
    </font>
    <font>
      <i/>
      <sz val="14"/>
      <color rgb="FFFF0000"/>
      <name val="Arial"/>
      <family val="2"/>
    </font>
    <font>
      <b/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3" borderId="6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4" fillId="5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0" borderId="23" xfId="0" applyBorder="1"/>
    <xf numFmtId="0" fontId="0" fillId="0" borderId="0" xfId="0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5" fontId="3" fillId="0" borderId="17" xfId="0" applyNumberFormat="1" applyFont="1" applyFill="1" applyBorder="1" applyAlignment="1" applyProtection="1">
      <alignment horizontal="center" vertical="center"/>
    </xf>
    <xf numFmtId="165" fontId="4" fillId="0" borderId="17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 vertical="center"/>
    </xf>
    <xf numFmtId="165" fontId="4" fillId="0" borderId="15" xfId="0" applyNumberFormat="1" applyFont="1" applyFill="1" applyBorder="1" applyAlignment="1" applyProtection="1">
      <alignment horizontal="center"/>
    </xf>
    <xf numFmtId="165" fontId="3" fillId="0" borderId="16" xfId="0" applyNumberFormat="1" applyFont="1" applyFill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/>
    </xf>
    <xf numFmtId="0" fontId="0" fillId="0" borderId="25" xfId="0" applyBorder="1" applyProtection="1"/>
    <xf numFmtId="165" fontId="4" fillId="0" borderId="25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22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/>
      <protection locked="0"/>
    </xf>
    <xf numFmtId="0" fontId="14" fillId="4" borderId="11" xfId="0" applyFont="1" applyFill="1" applyBorder="1" applyAlignment="1" applyProtection="1">
      <alignment horizontal="center"/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0" fillId="4" borderId="10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83</xdr:row>
          <xdr:rowOff>63500</xdr:rowOff>
        </xdr:from>
        <xdr:to>
          <xdr:col>5</xdr:col>
          <xdr:colOff>787400</xdr:colOff>
          <xdr:row>84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J'ai pris connaissance du changement d'horaires et des conditions de commande en ligne et je les accepte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57150</xdr:colOff>
      <xdr:row>0</xdr:row>
      <xdr:rowOff>0</xdr:rowOff>
    </xdr:from>
    <xdr:to>
      <xdr:col>4</xdr:col>
      <xdr:colOff>530225</xdr:colOff>
      <xdr:row>2</xdr:row>
      <xdr:rowOff>80746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0"/>
          <a:ext cx="2543175" cy="87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isserie.soubeyrand.cochet@gmail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38"/>
  <sheetViews>
    <sheetView tabSelected="1" topLeftCell="A17" zoomScaleNormal="100" zoomScaleSheetLayoutView="100" workbookViewId="0">
      <selection activeCell="E36" sqref="E36"/>
    </sheetView>
  </sheetViews>
  <sheetFormatPr baseColWidth="10" defaultRowHeight="15"/>
  <cols>
    <col min="1" max="1" width="26.1640625" customWidth="1"/>
    <col min="2" max="2" width="13" customWidth="1"/>
    <col min="3" max="3" width="9" customWidth="1"/>
    <col min="4" max="4" width="9.83203125" customWidth="1"/>
    <col min="5" max="5" width="11.5" customWidth="1"/>
    <col min="6" max="6" width="12.6640625" customWidth="1"/>
  </cols>
  <sheetData>
    <row r="1" spans="1:8">
      <c r="A1" s="20">
        <f ca="1">TODAY()</f>
        <v>43928</v>
      </c>
      <c r="B1" s="9"/>
      <c r="C1" s="9"/>
      <c r="D1" s="9"/>
      <c r="E1" s="9"/>
      <c r="F1" s="9"/>
    </row>
    <row r="2" spans="1:8" ht="47.25" customHeight="1">
      <c r="A2" s="9"/>
      <c r="B2" s="9"/>
      <c r="C2" s="9"/>
      <c r="D2" s="9"/>
      <c r="E2" s="9"/>
      <c r="F2" s="9"/>
    </row>
    <row r="3" spans="1:8" ht="33.75" customHeight="1">
      <c r="A3" s="101" t="s">
        <v>7</v>
      </c>
      <c r="B3" s="102"/>
      <c r="C3" s="102"/>
      <c r="D3" s="102"/>
      <c r="E3" s="102"/>
      <c r="F3" s="102"/>
    </row>
    <row r="4" spans="1:8" ht="15" customHeight="1">
      <c r="A4" s="111" t="s">
        <v>70</v>
      </c>
      <c r="B4" s="108" t="s">
        <v>6</v>
      </c>
      <c r="C4" s="108"/>
      <c r="D4" s="109" t="s">
        <v>5</v>
      </c>
      <c r="E4" s="110"/>
      <c r="F4" s="110"/>
    </row>
    <row r="5" spans="1:8" ht="12" customHeight="1">
      <c r="A5" s="111"/>
      <c r="B5" s="108"/>
      <c r="C5" s="108"/>
      <c r="D5" s="110"/>
      <c r="E5" s="110"/>
      <c r="F5" s="110"/>
    </row>
    <row r="6" spans="1:8" ht="18.75" customHeight="1">
      <c r="A6" s="112"/>
      <c r="B6" s="85" t="s">
        <v>76</v>
      </c>
      <c r="C6" s="86"/>
      <c r="D6" s="86"/>
      <c r="E6" s="86"/>
      <c r="F6" s="86"/>
    </row>
    <row r="7" spans="1:8" ht="15" customHeight="1">
      <c r="A7" s="44" t="s">
        <v>4</v>
      </c>
      <c r="B7" s="106" t="s">
        <v>8</v>
      </c>
      <c r="C7" s="107"/>
      <c r="D7" s="106" t="s">
        <v>45</v>
      </c>
      <c r="E7" s="107"/>
      <c r="F7" s="107"/>
      <c r="G7" s="1"/>
    </row>
    <row r="8" spans="1:8" ht="6" customHeight="1">
      <c r="A8" s="2"/>
      <c r="B8" s="2"/>
      <c r="C8" s="2"/>
      <c r="D8" s="2"/>
      <c r="E8" s="2"/>
      <c r="F8" s="2"/>
    </row>
    <row r="9" spans="1:8">
      <c r="A9" s="44" t="s">
        <v>44</v>
      </c>
      <c r="B9" s="103" t="s">
        <v>72</v>
      </c>
      <c r="C9" s="103"/>
      <c r="D9" s="103"/>
      <c r="E9" s="104"/>
      <c r="F9" s="105"/>
    </row>
    <row r="10" spans="1:8">
      <c r="A10" s="2"/>
      <c r="B10" s="2"/>
      <c r="C10" s="2"/>
      <c r="D10" s="3"/>
      <c r="E10" s="3"/>
      <c r="F10" s="3"/>
      <c r="G10" s="1"/>
      <c r="H10" s="1"/>
    </row>
    <row r="11" spans="1:8" ht="20.25" customHeight="1">
      <c r="A11" s="87" t="s">
        <v>77</v>
      </c>
      <c r="B11" s="87"/>
      <c r="C11" s="87"/>
      <c r="D11" s="87"/>
      <c r="E11" s="87"/>
      <c r="F11" s="87"/>
      <c r="G11" s="1"/>
      <c r="H11" s="1"/>
    </row>
    <row r="12" spans="1:8" ht="27" customHeight="1">
      <c r="A12" s="48" t="s">
        <v>28</v>
      </c>
      <c r="B12" s="34" t="s">
        <v>9</v>
      </c>
      <c r="C12" s="45" t="s">
        <v>27</v>
      </c>
      <c r="D12" s="61" t="s">
        <v>1</v>
      </c>
      <c r="E12" s="34" t="s">
        <v>2</v>
      </c>
      <c r="F12" s="35" t="s">
        <v>0</v>
      </c>
      <c r="G12" s="1"/>
    </row>
    <row r="13" spans="1:8">
      <c r="A13" s="95" t="s">
        <v>10</v>
      </c>
      <c r="B13" s="88" t="s">
        <v>11</v>
      </c>
      <c r="C13" s="33"/>
      <c r="D13" s="62"/>
      <c r="E13" s="36">
        <v>4.3</v>
      </c>
      <c r="F13" s="37">
        <f>(E13*D13)</f>
        <v>0</v>
      </c>
      <c r="G13" s="1"/>
    </row>
    <row r="14" spans="1:8">
      <c r="A14" s="96"/>
      <c r="B14" s="97"/>
      <c r="C14" s="46"/>
      <c r="D14" s="63"/>
      <c r="E14" s="38">
        <v>4.3</v>
      </c>
      <c r="F14" s="39">
        <f t="shared" ref="F14:F46" si="0">(E14*D14)</f>
        <v>0</v>
      </c>
      <c r="G14" s="1"/>
    </row>
    <row r="15" spans="1:8">
      <c r="A15" s="95" t="s">
        <v>12</v>
      </c>
      <c r="B15" s="88" t="s">
        <v>11</v>
      </c>
      <c r="C15" s="33"/>
      <c r="D15" s="62"/>
      <c r="E15" s="36">
        <v>4.3</v>
      </c>
      <c r="F15" s="37">
        <f t="shared" si="0"/>
        <v>0</v>
      </c>
      <c r="G15" s="1"/>
    </row>
    <row r="16" spans="1:8">
      <c r="A16" s="96"/>
      <c r="B16" s="97"/>
      <c r="C16" s="46"/>
      <c r="D16" s="63"/>
      <c r="E16" s="38">
        <v>4.3</v>
      </c>
      <c r="F16" s="39">
        <f t="shared" si="0"/>
        <v>0</v>
      </c>
      <c r="G16" s="1"/>
    </row>
    <row r="17" spans="1:8">
      <c r="A17" s="95" t="s">
        <v>13</v>
      </c>
      <c r="B17" s="88" t="s">
        <v>11</v>
      </c>
      <c r="C17" s="33"/>
      <c r="D17" s="62"/>
      <c r="E17" s="36">
        <v>4.3</v>
      </c>
      <c r="F17" s="37">
        <f t="shared" si="0"/>
        <v>0</v>
      </c>
      <c r="G17" s="1"/>
    </row>
    <row r="18" spans="1:8">
      <c r="A18" s="96"/>
      <c r="B18" s="97"/>
      <c r="C18" s="46"/>
      <c r="D18" s="63"/>
      <c r="E18" s="38">
        <v>4.3</v>
      </c>
      <c r="F18" s="39">
        <f t="shared" si="0"/>
        <v>0</v>
      </c>
      <c r="G18" s="32"/>
    </row>
    <row r="19" spans="1:8">
      <c r="A19" s="95" t="s">
        <v>14</v>
      </c>
      <c r="B19" s="88" t="s">
        <v>22</v>
      </c>
      <c r="C19" s="33"/>
      <c r="D19" s="62"/>
      <c r="E19" s="36">
        <v>7.1</v>
      </c>
      <c r="F19" s="37">
        <f t="shared" si="0"/>
        <v>0</v>
      </c>
      <c r="G19" s="1"/>
    </row>
    <row r="20" spans="1:8">
      <c r="A20" s="96"/>
      <c r="B20" s="97"/>
      <c r="C20" s="46"/>
      <c r="D20" s="63"/>
      <c r="E20" s="38">
        <v>7.1</v>
      </c>
      <c r="F20" s="39">
        <f t="shared" si="0"/>
        <v>0</v>
      </c>
      <c r="G20" s="1"/>
    </row>
    <row r="21" spans="1:8">
      <c r="A21" s="95" t="s">
        <v>15</v>
      </c>
      <c r="B21" s="88" t="s">
        <v>22</v>
      </c>
      <c r="C21" s="33"/>
      <c r="D21" s="62"/>
      <c r="E21" s="36">
        <v>7.1</v>
      </c>
      <c r="F21" s="37">
        <f t="shared" si="0"/>
        <v>0</v>
      </c>
      <c r="G21" s="1"/>
    </row>
    <row r="22" spans="1:8">
      <c r="A22" s="96"/>
      <c r="B22" s="97"/>
      <c r="C22" s="46"/>
      <c r="D22" s="63"/>
      <c r="E22" s="38">
        <v>7.1</v>
      </c>
      <c r="F22" s="39">
        <f t="shared" si="0"/>
        <v>0</v>
      </c>
      <c r="G22" s="1"/>
    </row>
    <row r="23" spans="1:8">
      <c r="A23" s="95" t="s">
        <v>32</v>
      </c>
      <c r="B23" s="88" t="s">
        <v>22</v>
      </c>
      <c r="C23" s="33"/>
      <c r="D23" s="62"/>
      <c r="E23" s="36">
        <v>7.1</v>
      </c>
      <c r="F23" s="37">
        <f t="shared" si="0"/>
        <v>0</v>
      </c>
      <c r="G23" s="1"/>
    </row>
    <row r="24" spans="1:8">
      <c r="A24" s="96"/>
      <c r="B24" s="97"/>
      <c r="C24" s="46"/>
      <c r="D24" s="63"/>
      <c r="E24" s="38">
        <v>7.1</v>
      </c>
      <c r="F24" s="39">
        <f t="shared" si="0"/>
        <v>0</v>
      </c>
      <c r="G24" s="1"/>
    </row>
    <row r="25" spans="1:8">
      <c r="A25" s="95" t="s">
        <v>16</v>
      </c>
      <c r="B25" s="88" t="s">
        <v>22</v>
      </c>
      <c r="C25" s="33"/>
      <c r="D25" s="62"/>
      <c r="E25" s="36">
        <v>7.1</v>
      </c>
      <c r="F25" s="37">
        <f t="shared" si="0"/>
        <v>0</v>
      </c>
      <c r="G25" s="1"/>
    </row>
    <row r="26" spans="1:8">
      <c r="A26" s="96"/>
      <c r="B26" s="97"/>
      <c r="C26" s="46"/>
      <c r="D26" s="63"/>
      <c r="E26" s="38">
        <v>7.1</v>
      </c>
      <c r="F26" s="39">
        <f t="shared" si="0"/>
        <v>0</v>
      </c>
      <c r="G26" s="1"/>
    </row>
    <row r="27" spans="1:8">
      <c r="A27" s="95" t="s">
        <v>17</v>
      </c>
      <c r="B27" s="88" t="s">
        <v>22</v>
      </c>
      <c r="C27" s="33"/>
      <c r="D27" s="62"/>
      <c r="E27" s="36">
        <v>7.1</v>
      </c>
      <c r="F27" s="37">
        <f t="shared" si="0"/>
        <v>0</v>
      </c>
      <c r="G27" s="1"/>
    </row>
    <row r="28" spans="1:8" ht="18.75" customHeight="1">
      <c r="A28" s="96"/>
      <c r="B28" s="97"/>
      <c r="C28" s="46"/>
      <c r="D28" s="63"/>
      <c r="E28" s="38">
        <v>7.1</v>
      </c>
      <c r="F28" s="39">
        <f t="shared" si="0"/>
        <v>0</v>
      </c>
      <c r="G28" s="1"/>
      <c r="H28" s="1"/>
    </row>
    <row r="29" spans="1:8">
      <c r="A29" s="95" t="s">
        <v>18</v>
      </c>
      <c r="B29" s="93" t="s">
        <v>23</v>
      </c>
      <c r="C29" s="33"/>
      <c r="D29" s="62"/>
      <c r="E29" s="36">
        <v>8.6</v>
      </c>
      <c r="F29" s="37">
        <f t="shared" si="0"/>
        <v>0</v>
      </c>
      <c r="G29" s="1"/>
      <c r="H29" s="1"/>
    </row>
    <row r="30" spans="1:8">
      <c r="A30" s="96"/>
      <c r="B30" s="94"/>
      <c r="C30" s="46"/>
      <c r="D30" s="63"/>
      <c r="E30" s="36">
        <v>8.6</v>
      </c>
      <c r="F30" s="39">
        <f t="shared" si="0"/>
        <v>0</v>
      </c>
      <c r="G30" s="1"/>
      <c r="H30" s="1"/>
    </row>
    <row r="31" spans="1:8">
      <c r="A31" s="95" t="s">
        <v>33</v>
      </c>
      <c r="B31" s="93" t="s">
        <v>23</v>
      </c>
      <c r="C31" s="33"/>
      <c r="D31" s="62"/>
      <c r="E31" s="36">
        <v>8.6</v>
      </c>
      <c r="F31" s="37">
        <f t="shared" si="0"/>
        <v>0</v>
      </c>
      <c r="G31" s="1"/>
      <c r="H31" s="1"/>
    </row>
    <row r="32" spans="1:8">
      <c r="A32" s="96"/>
      <c r="B32" s="94"/>
      <c r="C32" s="46"/>
      <c r="D32" s="63"/>
      <c r="E32" s="36">
        <v>8.6</v>
      </c>
      <c r="F32" s="39">
        <f t="shared" si="0"/>
        <v>0</v>
      </c>
      <c r="G32" s="1"/>
      <c r="H32" s="1"/>
    </row>
    <row r="33" spans="1:8">
      <c r="A33" s="95" t="s">
        <v>34</v>
      </c>
      <c r="B33" s="93" t="s">
        <v>23</v>
      </c>
      <c r="C33" s="33"/>
      <c r="D33" s="62"/>
      <c r="E33" s="36">
        <v>8.6</v>
      </c>
      <c r="F33" s="37">
        <f t="shared" si="0"/>
        <v>0</v>
      </c>
      <c r="G33" s="1"/>
      <c r="H33" s="1"/>
    </row>
    <row r="34" spans="1:8">
      <c r="A34" s="96"/>
      <c r="B34" s="94"/>
      <c r="C34" s="46"/>
      <c r="D34" s="63"/>
      <c r="E34" s="36">
        <v>8.6</v>
      </c>
      <c r="F34" s="39">
        <f t="shared" si="0"/>
        <v>0</v>
      </c>
      <c r="G34" s="1"/>
      <c r="H34" s="1"/>
    </row>
    <row r="35" spans="1:8">
      <c r="A35" s="95" t="s">
        <v>19</v>
      </c>
      <c r="B35" s="93" t="s">
        <v>78</v>
      </c>
      <c r="C35" s="33"/>
      <c r="D35" s="62"/>
      <c r="E35" s="36">
        <v>11.4</v>
      </c>
      <c r="F35" s="37">
        <f t="shared" si="0"/>
        <v>0</v>
      </c>
      <c r="G35" s="1"/>
      <c r="H35" s="1"/>
    </row>
    <row r="36" spans="1:8">
      <c r="A36" s="96"/>
      <c r="B36" s="94"/>
      <c r="C36" s="46"/>
      <c r="D36" s="64"/>
      <c r="E36" s="36">
        <v>11.4</v>
      </c>
      <c r="F36" s="39">
        <f t="shared" si="0"/>
        <v>0</v>
      </c>
      <c r="G36" s="1"/>
      <c r="H36" s="1"/>
    </row>
    <row r="37" spans="1:8">
      <c r="A37" s="95" t="s">
        <v>35</v>
      </c>
      <c r="B37" s="93" t="s">
        <v>24</v>
      </c>
      <c r="C37" s="33"/>
      <c r="D37" s="62"/>
      <c r="E37" s="36">
        <v>11.4</v>
      </c>
      <c r="F37" s="37">
        <f t="shared" si="0"/>
        <v>0</v>
      </c>
      <c r="G37" s="1"/>
      <c r="H37" s="1"/>
    </row>
    <row r="38" spans="1:8">
      <c r="A38" s="96"/>
      <c r="B38" s="94"/>
      <c r="C38" s="46"/>
      <c r="D38" s="65"/>
      <c r="E38" s="38">
        <v>11.4</v>
      </c>
      <c r="F38" s="39">
        <f t="shared" si="0"/>
        <v>0</v>
      </c>
      <c r="G38" s="1"/>
      <c r="H38" s="1"/>
    </row>
    <row r="39" spans="1:8">
      <c r="A39" s="95" t="s">
        <v>79</v>
      </c>
      <c r="B39" s="93" t="s">
        <v>80</v>
      </c>
      <c r="C39" s="33"/>
      <c r="D39" s="66"/>
      <c r="E39" s="36">
        <v>14.2</v>
      </c>
      <c r="F39" s="37">
        <f t="shared" si="0"/>
        <v>0</v>
      </c>
      <c r="G39" s="1"/>
      <c r="H39" s="1"/>
    </row>
    <row r="40" spans="1:8">
      <c r="A40" s="96"/>
      <c r="B40" s="94"/>
      <c r="C40" s="46"/>
      <c r="D40" s="65"/>
      <c r="E40" s="38">
        <v>14.2</v>
      </c>
      <c r="F40" s="39">
        <f t="shared" si="0"/>
        <v>0</v>
      </c>
      <c r="G40" s="1"/>
      <c r="H40" s="1"/>
    </row>
    <row r="41" spans="1:8">
      <c r="A41" s="95" t="s">
        <v>20</v>
      </c>
      <c r="B41" s="93" t="s">
        <v>25</v>
      </c>
      <c r="C41" s="33"/>
      <c r="D41" s="66"/>
      <c r="E41" s="36">
        <v>14.2</v>
      </c>
      <c r="F41" s="37">
        <f t="shared" si="0"/>
        <v>0</v>
      </c>
      <c r="G41" s="1"/>
      <c r="H41" s="1"/>
    </row>
    <row r="42" spans="1:8">
      <c r="A42" s="96"/>
      <c r="B42" s="94"/>
      <c r="C42" s="46"/>
      <c r="D42" s="65"/>
      <c r="E42" s="38">
        <v>14.2</v>
      </c>
      <c r="F42" s="39">
        <f t="shared" si="0"/>
        <v>0</v>
      </c>
      <c r="G42" s="1"/>
      <c r="H42" s="1"/>
    </row>
    <row r="43" spans="1:8">
      <c r="A43" s="95" t="s">
        <v>36</v>
      </c>
      <c r="B43" s="88" t="s">
        <v>26</v>
      </c>
      <c r="C43" s="33"/>
      <c r="D43" s="62"/>
      <c r="E43" s="36">
        <v>17.2</v>
      </c>
      <c r="F43" s="37">
        <f t="shared" si="0"/>
        <v>0</v>
      </c>
      <c r="G43" s="1"/>
      <c r="H43" s="1"/>
    </row>
    <row r="44" spans="1:8">
      <c r="A44" s="96"/>
      <c r="B44" s="97"/>
      <c r="C44" s="46"/>
      <c r="D44" s="63"/>
      <c r="E44" s="38">
        <v>17.2</v>
      </c>
      <c r="F44" s="39">
        <f t="shared" si="0"/>
        <v>0</v>
      </c>
    </row>
    <row r="45" spans="1:8">
      <c r="A45" s="98" t="s">
        <v>21</v>
      </c>
      <c r="B45" s="88" t="s">
        <v>26</v>
      </c>
      <c r="C45" s="33"/>
      <c r="D45" s="62"/>
      <c r="E45" s="36">
        <v>17.2</v>
      </c>
      <c r="F45" s="37">
        <f t="shared" si="0"/>
        <v>0</v>
      </c>
    </row>
    <row r="46" spans="1:8">
      <c r="A46" s="95"/>
      <c r="B46" s="89"/>
      <c r="C46" s="47"/>
      <c r="D46" s="67"/>
      <c r="E46" s="40">
        <v>17.2</v>
      </c>
      <c r="F46" s="41">
        <f t="shared" si="0"/>
        <v>0</v>
      </c>
    </row>
    <row r="47" spans="1:8" ht="20" customHeight="1">
      <c r="A47" s="16"/>
      <c r="B47" s="27"/>
      <c r="C47" s="27"/>
      <c r="D47" s="27"/>
      <c r="E47" s="42"/>
      <c r="F47" s="43"/>
    </row>
    <row r="48" spans="1:8" ht="38.25" customHeight="1">
      <c r="A48" s="87" t="s">
        <v>47</v>
      </c>
      <c r="B48" s="87"/>
      <c r="C48" s="87"/>
      <c r="D48" s="87"/>
      <c r="E48" s="87"/>
      <c r="F48" s="87"/>
    </row>
    <row r="49" spans="1:7">
      <c r="A49" s="99" t="s">
        <v>30</v>
      </c>
      <c r="B49" s="100"/>
      <c r="C49" s="4" t="s">
        <v>9</v>
      </c>
      <c r="D49" s="4" t="s">
        <v>1</v>
      </c>
      <c r="E49" s="4" t="s">
        <v>2</v>
      </c>
      <c r="F49" s="8" t="s">
        <v>0</v>
      </c>
    </row>
    <row r="50" spans="1:7" ht="15" customHeight="1">
      <c r="A50" s="75" t="s">
        <v>53</v>
      </c>
      <c r="B50" s="76"/>
      <c r="C50" s="12" t="s">
        <v>29</v>
      </c>
      <c r="D50" s="26"/>
      <c r="E50" s="50">
        <v>10.4</v>
      </c>
      <c r="F50" s="56">
        <f>(E50*D50)</f>
        <v>0</v>
      </c>
    </row>
    <row r="51" spans="1:7" ht="15" customHeight="1">
      <c r="A51" s="75" t="s">
        <v>55</v>
      </c>
      <c r="B51" s="76"/>
      <c r="C51" s="12" t="s">
        <v>29</v>
      </c>
      <c r="D51" s="49"/>
      <c r="E51" s="50">
        <v>10.4</v>
      </c>
      <c r="F51" s="56">
        <f t="shared" ref="F51" si="1">(E51*D51)</f>
        <v>0</v>
      </c>
    </row>
    <row r="52" spans="1:7" ht="15" customHeight="1">
      <c r="A52" s="75" t="s">
        <v>54</v>
      </c>
      <c r="B52" s="76"/>
      <c r="C52" s="12" t="s">
        <v>29</v>
      </c>
      <c r="D52" s="49"/>
      <c r="E52" s="51">
        <v>10.4</v>
      </c>
      <c r="F52" s="56">
        <f>(E52*D52)</f>
        <v>0</v>
      </c>
    </row>
    <row r="53" spans="1:7">
      <c r="A53" s="75" t="s">
        <v>56</v>
      </c>
      <c r="B53" s="76"/>
      <c r="C53" s="12" t="s">
        <v>57</v>
      </c>
      <c r="D53" s="26"/>
      <c r="E53" s="50">
        <v>10.4</v>
      </c>
      <c r="F53" s="56">
        <f>(E53*D53)</f>
        <v>0</v>
      </c>
    </row>
    <row r="54" spans="1:7">
      <c r="A54" s="75" t="s">
        <v>31</v>
      </c>
      <c r="B54" s="76"/>
      <c r="C54" s="12" t="s">
        <v>25</v>
      </c>
      <c r="D54" s="26"/>
      <c r="E54" s="50">
        <v>13.8</v>
      </c>
      <c r="F54" s="56">
        <f>(E54*D54)</f>
        <v>0</v>
      </c>
    </row>
    <row r="55" spans="1:7" ht="15" customHeight="1">
      <c r="A55" s="73" t="s">
        <v>61</v>
      </c>
      <c r="B55" s="74"/>
      <c r="C55" s="12" t="s">
        <v>25</v>
      </c>
      <c r="D55" s="26"/>
      <c r="E55" s="50">
        <v>13.8</v>
      </c>
      <c r="F55" s="57">
        <f t="shared" ref="F55" si="2">(E55*D55)</f>
        <v>0</v>
      </c>
      <c r="G55" s="1"/>
    </row>
    <row r="56" spans="1:7" ht="15" customHeight="1">
      <c r="A56" s="73" t="s">
        <v>59</v>
      </c>
      <c r="B56" s="74"/>
      <c r="C56" s="14" t="s">
        <v>25</v>
      </c>
      <c r="D56" s="26"/>
      <c r="E56" s="50">
        <v>13.8</v>
      </c>
      <c r="F56" s="58">
        <f>(E56*D56)</f>
        <v>0</v>
      </c>
    </row>
    <row r="57" spans="1:7" ht="15" customHeight="1">
      <c r="A57" s="133" t="s">
        <v>60</v>
      </c>
      <c r="B57" s="133"/>
      <c r="C57" s="12" t="s">
        <v>25</v>
      </c>
      <c r="D57" s="26"/>
      <c r="E57" s="50">
        <v>13.8</v>
      </c>
      <c r="F57" s="58">
        <f>(E57*D57)</f>
        <v>0</v>
      </c>
    </row>
    <row r="58" spans="1:7">
      <c r="A58" s="133" t="s">
        <v>62</v>
      </c>
      <c r="B58" s="133"/>
      <c r="C58" s="12" t="s">
        <v>58</v>
      </c>
      <c r="D58" s="26"/>
      <c r="E58" s="50">
        <v>6.9000000000000006E-2</v>
      </c>
      <c r="F58" s="58">
        <f>(E58*D58)</f>
        <v>0</v>
      </c>
    </row>
    <row r="59" spans="1:7" ht="18">
      <c r="A59" s="70" t="s">
        <v>37</v>
      </c>
      <c r="B59" s="71"/>
      <c r="C59" s="71"/>
      <c r="D59" s="71"/>
      <c r="E59" s="71"/>
      <c r="F59" s="72"/>
    </row>
    <row r="60" spans="1:7" ht="27" customHeight="1">
      <c r="A60" s="68" t="s">
        <v>38</v>
      </c>
      <c r="B60" s="69"/>
      <c r="C60" s="11" t="s">
        <v>27</v>
      </c>
      <c r="D60" s="17" t="s">
        <v>42</v>
      </c>
      <c r="E60" s="28"/>
      <c r="F60" s="27"/>
    </row>
    <row r="61" spans="1:7" ht="20" customHeight="1">
      <c r="A61" s="73" t="s">
        <v>63</v>
      </c>
      <c r="B61" s="74"/>
      <c r="C61" s="52"/>
      <c r="D61" s="53"/>
      <c r="G61" s="1"/>
    </row>
    <row r="62" spans="1:7" ht="20" customHeight="1">
      <c r="A62" s="73" t="s">
        <v>64</v>
      </c>
      <c r="B62" s="74"/>
      <c r="C62" s="52"/>
      <c r="D62" s="53"/>
    </row>
    <row r="63" spans="1:7" ht="20" customHeight="1">
      <c r="A63" s="73" t="s">
        <v>39</v>
      </c>
      <c r="B63" s="74"/>
      <c r="C63" s="54" t="s">
        <v>65</v>
      </c>
      <c r="D63" s="53"/>
    </row>
    <row r="64" spans="1:7" ht="20" customHeight="1">
      <c r="A64" s="75" t="s">
        <v>40</v>
      </c>
      <c r="B64" s="76"/>
      <c r="C64" s="52"/>
      <c r="D64" s="53"/>
    </row>
    <row r="65" spans="1:6" ht="20" customHeight="1">
      <c r="A65" s="75" t="s">
        <v>41</v>
      </c>
      <c r="B65" s="76"/>
      <c r="C65" s="52"/>
      <c r="D65" s="53"/>
    </row>
    <row r="66" spans="1:6" ht="20" customHeight="1">
      <c r="A66" s="73" t="s">
        <v>66</v>
      </c>
      <c r="B66" s="74"/>
      <c r="C66" s="55" t="s">
        <v>67</v>
      </c>
      <c r="D66" s="53"/>
    </row>
    <row r="67" spans="1:6" ht="20" customHeight="1">
      <c r="A67" s="73" t="s">
        <v>68</v>
      </c>
      <c r="B67" s="74"/>
      <c r="C67" s="55" t="s">
        <v>69</v>
      </c>
      <c r="D67" s="53"/>
    </row>
    <row r="68" spans="1:6" ht="20" customHeight="1">
      <c r="A68" s="83" t="s">
        <v>43</v>
      </c>
      <c r="B68" s="84"/>
      <c r="C68" s="49"/>
      <c r="D68" s="53"/>
    </row>
    <row r="69" spans="1:6">
      <c r="A69" s="23"/>
      <c r="B69" s="24"/>
      <c r="C69" s="25"/>
      <c r="D69" s="19"/>
      <c r="E69" s="15"/>
      <c r="F69" s="19"/>
    </row>
    <row r="70" spans="1:6">
      <c r="A70" s="130" t="s">
        <v>75</v>
      </c>
      <c r="B70" s="131"/>
      <c r="C70" s="131"/>
      <c r="D70" s="132"/>
      <c r="E70" s="59"/>
      <c r="F70" s="60" t="str">
        <f>IF(E70="magasin",0,IF(E70="Livraison",5,""))</f>
        <v/>
      </c>
    </row>
    <row r="71" spans="1:6" ht="25" customHeight="1">
      <c r="A71" s="29"/>
      <c r="B71" s="29"/>
      <c r="C71" s="29"/>
      <c r="D71" s="30"/>
      <c r="E71" s="31"/>
      <c r="F71" s="29"/>
    </row>
    <row r="72" spans="1:6" ht="15" customHeight="1">
      <c r="A72" s="21" t="s">
        <v>49</v>
      </c>
      <c r="B72" s="90"/>
      <c r="C72" s="91"/>
      <c r="D72" s="92"/>
      <c r="E72" s="113" t="s">
        <v>52</v>
      </c>
      <c r="F72" s="114"/>
    </row>
    <row r="73" spans="1:6" ht="20" customHeight="1">
      <c r="A73" s="13" t="s">
        <v>50</v>
      </c>
      <c r="B73" s="77"/>
      <c r="C73" s="78"/>
      <c r="D73" s="78"/>
      <c r="E73" s="78"/>
      <c r="F73" s="79"/>
    </row>
    <row r="74" spans="1:6" ht="20" customHeight="1" thickBot="1">
      <c r="A74" s="18"/>
      <c r="B74" s="18"/>
      <c r="C74" s="18"/>
      <c r="D74" s="18"/>
      <c r="E74" s="18"/>
      <c r="F74" s="18"/>
    </row>
    <row r="75" spans="1:6" ht="20.25" customHeight="1" thickBot="1">
      <c r="A75" s="127" t="s">
        <v>3</v>
      </c>
      <c r="B75" s="128"/>
      <c r="C75" s="128"/>
      <c r="D75" s="128"/>
      <c r="E75" s="129"/>
      <c r="F75" s="22">
        <f>SUM(F13:F46)+SUM(F50:F58)+SUM(F71)</f>
        <v>0</v>
      </c>
    </row>
    <row r="76" spans="1:6" ht="20" customHeight="1" thickBot="1">
      <c r="A76" s="5"/>
      <c r="B76" s="6"/>
      <c r="C76" s="6"/>
      <c r="D76" s="6"/>
      <c r="E76" s="6"/>
      <c r="F76" s="7"/>
    </row>
    <row r="77" spans="1:6" ht="18.75" customHeight="1">
      <c r="A77" s="124" t="s">
        <v>46</v>
      </c>
      <c r="B77" s="125"/>
      <c r="C77" s="125"/>
      <c r="D77" s="125"/>
      <c r="E77" s="125"/>
      <c r="F77" s="126"/>
    </row>
    <row r="78" spans="1:6" ht="30" customHeight="1">
      <c r="A78" s="121" t="s">
        <v>73</v>
      </c>
      <c r="B78" s="122"/>
      <c r="C78" s="122"/>
      <c r="D78" s="122"/>
      <c r="E78" s="122"/>
      <c r="F78" s="123"/>
    </row>
    <row r="79" spans="1:6" ht="10" customHeight="1">
      <c r="A79" s="80" t="s">
        <v>51</v>
      </c>
      <c r="B79" s="81"/>
      <c r="C79" s="81"/>
      <c r="D79" s="81"/>
      <c r="E79" s="81"/>
      <c r="F79" s="82"/>
    </row>
    <row r="80" spans="1:6" ht="10" customHeight="1">
      <c r="A80" s="80"/>
      <c r="B80" s="81"/>
      <c r="C80" s="81"/>
      <c r="D80" s="81"/>
      <c r="E80" s="81"/>
      <c r="F80" s="82"/>
    </row>
    <row r="81" spans="1:8" ht="13" customHeight="1">
      <c r="A81" s="80" t="s">
        <v>74</v>
      </c>
      <c r="B81" s="81"/>
      <c r="C81" s="81"/>
      <c r="D81" s="81"/>
      <c r="E81" s="81"/>
      <c r="F81" s="82"/>
    </row>
    <row r="82" spans="1:8" ht="30" customHeight="1">
      <c r="A82" s="118" t="s">
        <v>71</v>
      </c>
      <c r="B82" s="119"/>
      <c r="C82" s="119"/>
      <c r="D82" s="119"/>
      <c r="E82" s="119"/>
      <c r="F82" s="120"/>
    </row>
    <row r="83" spans="1:8" ht="20" customHeight="1" thickBot="1">
      <c r="A83" s="115" t="s">
        <v>48</v>
      </c>
      <c r="B83" s="116"/>
      <c r="C83" s="116"/>
      <c r="D83" s="116"/>
      <c r="E83" s="116"/>
      <c r="F83" s="117"/>
    </row>
    <row r="84" spans="1:8" ht="18" customHeight="1"/>
    <row r="85" spans="1:8" ht="18" customHeight="1"/>
    <row r="86" spans="1:8" ht="20.25" customHeight="1"/>
    <row r="87" spans="1:8" ht="21.75" customHeight="1"/>
    <row r="88" spans="1:8" ht="47.25" customHeight="1">
      <c r="H88" s="10"/>
    </row>
    <row r="89" spans="1:8" ht="20.25" customHeight="1"/>
    <row r="90" spans="1:8" ht="15.75" customHeight="1"/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</sheetData>
  <sheetProtection algorithmName="SHA-512" hashValue="F+ONqlTtg1Db59Y80oqYZfuZUNJIMIoco99vjXckvornLS9sYQGlgafj+CmashN7coXWjE/pyAgXd6AOcbB3qQ==" saltValue="PoIV1Q0xMYrmrHbsGArtaw==" spinCount="100000" sheet="1" objects="1" scenarios="1"/>
  <mergeCells count="76">
    <mergeCell ref="A37:A38"/>
    <mergeCell ref="A39:A40"/>
    <mergeCell ref="B37:B38"/>
    <mergeCell ref="E72:F72"/>
    <mergeCell ref="A83:F83"/>
    <mergeCell ref="A82:F82"/>
    <mergeCell ref="A81:F81"/>
    <mergeCell ref="A78:F78"/>
    <mergeCell ref="A77:F77"/>
    <mergeCell ref="A75:E75"/>
    <mergeCell ref="A70:D70"/>
    <mergeCell ref="A51:B51"/>
    <mergeCell ref="A52:B52"/>
    <mergeCell ref="A53:B53"/>
    <mergeCell ref="A57:B57"/>
    <mergeCell ref="A58:B58"/>
    <mergeCell ref="A29:A30"/>
    <mergeCell ref="A31:A32"/>
    <mergeCell ref="A33:A34"/>
    <mergeCell ref="A35:A36"/>
    <mergeCell ref="B19:B20"/>
    <mergeCell ref="B21:B22"/>
    <mergeCell ref="B23:B24"/>
    <mergeCell ref="B25:B26"/>
    <mergeCell ref="A19:A20"/>
    <mergeCell ref="A21:A22"/>
    <mergeCell ref="A23:A24"/>
    <mergeCell ref="A25:A26"/>
    <mergeCell ref="A27:A28"/>
    <mergeCell ref="B27:B28"/>
    <mergeCell ref="B29:B30"/>
    <mergeCell ref="B31:B32"/>
    <mergeCell ref="B33:B34"/>
    <mergeCell ref="B35:B36"/>
    <mergeCell ref="A3:F3"/>
    <mergeCell ref="A13:A14"/>
    <mergeCell ref="B13:B14"/>
    <mergeCell ref="A15:A16"/>
    <mergeCell ref="A17:A18"/>
    <mergeCell ref="B9:D9"/>
    <mergeCell ref="E9:F9"/>
    <mergeCell ref="B7:C7"/>
    <mergeCell ref="D7:F7"/>
    <mergeCell ref="B4:C5"/>
    <mergeCell ref="D4:F5"/>
    <mergeCell ref="B15:B16"/>
    <mergeCell ref="B17:B18"/>
    <mergeCell ref="A4:A6"/>
    <mergeCell ref="B6:F6"/>
    <mergeCell ref="A11:F11"/>
    <mergeCell ref="B45:B46"/>
    <mergeCell ref="B72:D72"/>
    <mergeCell ref="A56:B56"/>
    <mergeCell ref="A55:B55"/>
    <mergeCell ref="B39:B40"/>
    <mergeCell ref="A41:A42"/>
    <mergeCell ref="A43:A44"/>
    <mergeCell ref="B41:B42"/>
    <mergeCell ref="B43:B44"/>
    <mergeCell ref="A48:F48"/>
    <mergeCell ref="A45:A46"/>
    <mergeCell ref="A54:B54"/>
    <mergeCell ref="A49:B49"/>
    <mergeCell ref="A50:B50"/>
    <mergeCell ref="B73:F73"/>
    <mergeCell ref="A61:B61"/>
    <mergeCell ref="A62:B62"/>
    <mergeCell ref="A79:F80"/>
    <mergeCell ref="A68:B68"/>
    <mergeCell ref="A66:B66"/>
    <mergeCell ref="A67:B67"/>
    <mergeCell ref="A60:B60"/>
    <mergeCell ref="A59:F59"/>
    <mergeCell ref="A63:B63"/>
    <mergeCell ref="A64:B64"/>
    <mergeCell ref="A65:B65"/>
  </mergeCells>
  <dataValidations xWindow="226" yWindow="435" count="7">
    <dataValidation type="list" allowBlank="1" showInputMessage="1" showErrorMessage="1" promptTitle="Choisir le type de chocolat" prompt="lait OU noir" sqref="C13:C46" xr:uid="{00000000-0002-0000-0000-000000000000}">
      <formula1>"Lait,Noir"</formula1>
    </dataValidation>
    <dataValidation type="list" allowBlank="1" showInputMessage="1" showErrorMessage="1" promptTitle="Voulez vous de ce chocolat ?" prompt="répondre : oui OU non" sqref="D61:D68" xr:uid="{00000000-0002-0000-0000-000001000000}">
      <formula1>"Oui,Non"</formula1>
    </dataValidation>
    <dataValidation type="list" allowBlank="1" showInputMessage="1" showErrorMessage="1" promptTitle="Choissisez le poids désiré" prompt="Choissisez le poids désiré" sqref="C69" xr:uid="{00000000-0002-0000-0000-000002000000}">
      <formula1>"100,150,200,250,300,400,500,600,700,800,1000"</formula1>
    </dataValidation>
    <dataValidation type="list" allowBlank="1" showInputMessage="1" showErrorMessage="1" prompt="Choisisiez le sachet sur mesure type N°1 OU N°2" sqref="B69" xr:uid="{00000000-0002-0000-0000-000003000000}">
      <formula1>"Sachet N°1,Sachet N°2"</formula1>
    </dataValidation>
    <dataValidation type="list" allowBlank="1" showInputMessage="1" showErrorMessage="1" promptTitle="Choissisez le type de chocolat " prompt="Lait OU Noir OU Assorti_x000a_" sqref="C68" xr:uid="{00000000-0002-0000-0000-000004000000}">
      <formula1>"Lait,Noir,Assorti"</formula1>
    </dataValidation>
    <dataValidation type="list" allowBlank="1" showInputMessage="1" showErrorMessage="1" promptTitle="Quel type de chocolat ?" prompt="Lait OU Noir OU assorti " sqref="C61:C62 C64:C65" xr:uid="{00000000-0002-0000-0000-000005000000}">
      <formula1>"Noir,Lait,Assorti"</formula1>
    </dataValidation>
    <dataValidation type="list" allowBlank="1" showInputMessage="1" showErrorMessage="1" promptTitle="Sélectionner" prompt="votre choix" sqref="E70" xr:uid="{00000000-0002-0000-0000-000006000000}">
      <formula1>"Magasin,Livraison"</formula1>
    </dataValidation>
  </dataValidations>
  <hyperlinks>
    <hyperlink ref="D4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88900</xdr:colOff>
                    <xdr:row>83</xdr:row>
                    <xdr:rowOff>63500</xdr:rowOff>
                  </from>
                  <to>
                    <xdr:col>5</xdr:col>
                    <xdr:colOff>787400</xdr:colOff>
                    <xdr:row>84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COCHET</dc:creator>
  <cp:lastModifiedBy>Microsoft Office User</cp:lastModifiedBy>
  <cp:lastPrinted>2020-03-28T17:22:31Z</cp:lastPrinted>
  <dcterms:created xsi:type="dcterms:W3CDTF">2013-11-28T15:01:59Z</dcterms:created>
  <dcterms:modified xsi:type="dcterms:W3CDTF">2020-04-07T15:51:32Z</dcterms:modified>
</cp:coreProperties>
</file>